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G62" i="1" s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F13" i="1"/>
  <c r="F24" i="1" s="1"/>
  <c r="G24" i="1" l="1"/>
  <c r="G119" i="1"/>
  <c r="H62" i="1"/>
  <c r="F196" i="1"/>
  <c r="J196" i="1"/>
  <c r="G196" i="1"/>
  <c r="H196" i="1"/>
  <c r="I196" i="1"/>
  <c r="L196" i="1"/>
</calcChain>
</file>

<file path=xl/sharedStrings.xml><?xml version="1.0" encoding="utf-8"?>
<sst xmlns="http://schemas.openxmlformats.org/spreadsheetml/2006/main" count="304" uniqueCount="99">
  <si>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</si>
  <si>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</si>
  <si>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</si>
  <si>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</si>
  <si>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</si>
  <si>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</si>
  <si>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</si>
  <si>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</si>
  <si>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</si>
  <si>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</si>
  <si>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</si>
  <si>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</si>
  <si>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</si>
  <si>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</si>
  <si>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</si>
  <si>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</si>
  <si>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</si>
  <si>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</si>
  <si>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</si>
  <si>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</si>
  <si>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</si>
  <si>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</si>
  <si>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</si>
  <si>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</si>
  <si>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</si>
  <si>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</si>
  <si>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</si>
  <si>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</si>
  <si>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</si>
  <si>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</si>
  <si>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</si>
  <si>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</si>
  <si>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</si>
  <si>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</si>
  <si>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</si>
  <si>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</si>
  <si>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</si>
  <si>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</si>
  <si>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</si>
  <si>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</si>
  <si>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</t>
  </si>
  <si>
    <t>Батон нарезной, сыр твёрдый порциями, масло сливочное</t>
  </si>
  <si>
    <t>пр/15/14</t>
  </si>
  <si>
    <t>яйцо варёное</t>
  </si>
  <si>
    <t>Свекольник</t>
  </si>
  <si>
    <t xml:space="preserve">Котлета по-домашнему в красном соусе </t>
  </si>
  <si>
    <t>Макаронные изделия отварные</t>
  </si>
  <si>
    <t>Компот из смеси сухофруктов</t>
  </si>
  <si>
    <t>Хлеб пшеничный</t>
  </si>
  <si>
    <t>пр</t>
  </si>
  <si>
    <t>Хлеб ржаной</t>
  </si>
  <si>
    <t>ГАОУ СО "Гимназия № 1"</t>
  </si>
  <si>
    <t>Запеканка из творога с  морковью (с соусом)</t>
  </si>
  <si>
    <t>Чай с лимоном</t>
  </si>
  <si>
    <t>Булочка фруктовая</t>
  </si>
  <si>
    <t>Рассольник ленинградский на курином   бульоне</t>
  </si>
  <si>
    <t>Кнели из кур рисом</t>
  </si>
  <si>
    <t>Каша гречневая рассыпчатая</t>
  </si>
  <si>
    <t>Компот из кураги</t>
  </si>
  <si>
    <t>Каша манная молочная</t>
  </si>
  <si>
    <t>Пирожки печёные из дрожжевого теста с яблочным фаршем</t>
  </si>
  <si>
    <t>Щи из свежей капусты с картофелем вегетарианские со сметаной</t>
  </si>
  <si>
    <t>Рыба, тушенная в томатном соусе с овощами</t>
  </si>
  <si>
    <t>Картофельное пюре</t>
  </si>
  <si>
    <t>Напиток из шиповника</t>
  </si>
  <si>
    <t xml:space="preserve">Плов из  птицы с кукурузой консервированной припущенной </t>
  </si>
  <si>
    <t>Суп картофельный с макаронными изделиями на курином бульоне</t>
  </si>
  <si>
    <t xml:space="preserve">Котлеты куриные, припущенныеи с соусом </t>
  </si>
  <si>
    <t>Каша из гороха с маслом</t>
  </si>
  <si>
    <t>Макаронные изделия отварные с фрикадельками мясными с соусом красном</t>
  </si>
  <si>
    <t>334/128/505</t>
  </si>
  <si>
    <t>овощи натуральные (огугцы)</t>
  </si>
  <si>
    <t>Суп картофельный с бобовыми на м/к бульоне</t>
  </si>
  <si>
    <t xml:space="preserve">Рагу из птицы </t>
  </si>
  <si>
    <t>Напиток витаминизированный</t>
  </si>
  <si>
    <t>Каша рисовая  молочная</t>
  </si>
  <si>
    <t>Батон нарезной, сыр порциями, масло сливочное</t>
  </si>
  <si>
    <t>Фрукт свежий, сезонный</t>
  </si>
  <si>
    <t>Суп-лапша на курином бульоне</t>
  </si>
  <si>
    <t>жаркое по домашнему</t>
  </si>
  <si>
    <t>Омлет натуральный с зелёным горошком консервированным</t>
  </si>
  <si>
    <t>Булочка домашняя</t>
  </si>
  <si>
    <t>Борщ с капустой и картофелем вегетарианский со сметаной</t>
  </si>
  <si>
    <t>Плов из отварной птицы</t>
  </si>
  <si>
    <t>Каша гречневая рассыпчатая  и суфле из кур с соусом</t>
  </si>
  <si>
    <t>хлеб пшеничный</t>
  </si>
  <si>
    <t>Овощи натуральные (огурцы)</t>
  </si>
  <si>
    <t>Суп картофельный с бобовыми вегетарианский</t>
  </si>
  <si>
    <t>Биточки рыбные с соусом</t>
  </si>
  <si>
    <t>Картофель отварной с маслом</t>
  </si>
  <si>
    <t>Каша из хлопьев "Геркулес" жидкая</t>
  </si>
  <si>
    <t>Булочка дорожная с повидлом</t>
  </si>
  <si>
    <t>Щи из свежей капусты с картофелем на курином бульоне</t>
  </si>
  <si>
    <t>Шнищели куриные, припущенные с соусом</t>
  </si>
  <si>
    <t>Каша пшеничная рассыпчатая</t>
  </si>
  <si>
    <t>Макаронные изделия, запечённые с сыром</t>
  </si>
  <si>
    <t>Рассольник ленинградский вегетарианский</t>
  </si>
  <si>
    <t>Тефтели из говядины "ежики" с соусом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</si>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</sst>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58">
        <v>200</v>
      </c>
      <c r="G6" s="58">
        <v>5.8</v>
      </c>
      <c r="H6" s="58">
        <v>6.9</v>
      </c>
      <c r="I6" s="58">
        <v>36.1</v>
      </c>
      <c r="J6" s="58">
        <v>220.2</v>
      </c>
      <c r="K6" s="59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60" t="s">
        <v>40</v>
      </c>
      <c r="F8" s="61">
        <v>200</v>
      </c>
      <c r="G8" s="62">
        <v>0.2</v>
      </c>
      <c r="H8" s="61">
        <v>0.1</v>
      </c>
      <c r="I8" s="61">
        <v>15</v>
      </c>
      <c r="J8" s="61">
        <v>60</v>
      </c>
      <c r="K8" s="63">
        <v>376</v>
      </c>
      <c r="L8" s="43"/>
    </row>
    <row r="9" spans="1:12" ht="30.75" thickBot="1" x14ac:dyDescent="0.3">
      <c r="A9" s="23"/>
      <c r="B9" s="15"/>
      <c r="C9" s="11"/>
      <c r="D9" s="7" t="s">
        <v>23</v>
      </c>
      <c r="E9" s="64" t="s">
        <v>41</v>
      </c>
      <c r="F9" s="65">
        <v>60</v>
      </c>
      <c r="G9" s="66">
        <v>5</v>
      </c>
      <c r="H9" s="65">
        <v>11</v>
      </c>
      <c r="I9" s="65">
        <v>18.53</v>
      </c>
      <c r="J9" s="65">
        <v>204.72</v>
      </c>
      <c r="K9" s="67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6"/>
      <c r="E11" s="60" t="s">
        <v>43</v>
      </c>
      <c r="F11" s="61">
        <v>40</v>
      </c>
      <c r="G11" s="66">
        <v>5.0999999999999996</v>
      </c>
      <c r="H11" s="61">
        <v>4.5999999999999996</v>
      </c>
      <c r="I11" s="61">
        <v>0.3</v>
      </c>
      <c r="J11" s="61">
        <v>63</v>
      </c>
      <c r="K11" s="63">
        <v>0.3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16.100000000000001</v>
      </c>
      <c r="H13" s="19">
        <f t="shared" si="0"/>
        <v>22.6</v>
      </c>
      <c r="I13" s="19">
        <f t="shared" si="0"/>
        <v>69.929999999999993</v>
      </c>
      <c r="J13" s="19">
        <f t="shared" si="0"/>
        <v>547.91999999999996</v>
      </c>
      <c r="K13" s="25"/>
      <c r="L13" s="19">
        <v>61.2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0" t="s">
        <v>44</v>
      </c>
      <c r="F15" s="61">
        <v>200</v>
      </c>
      <c r="G15" s="61">
        <v>5.88</v>
      </c>
      <c r="H15" s="61">
        <v>5</v>
      </c>
      <c r="I15" s="61">
        <v>14.13</v>
      </c>
      <c r="J15" s="61">
        <v>125</v>
      </c>
      <c r="K15" s="63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60" t="s">
        <v>45</v>
      </c>
      <c r="F16" s="61">
        <v>90</v>
      </c>
      <c r="G16" s="61">
        <v>8.44</v>
      </c>
      <c r="H16" s="61">
        <v>10.029999999999999</v>
      </c>
      <c r="I16" s="61">
        <v>7.7</v>
      </c>
      <c r="J16" s="61">
        <v>135.47</v>
      </c>
      <c r="K16" s="63">
        <v>274</v>
      </c>
      <c r="L16" s="43"/>
    </row>
    <row r="17" spans="1:12" ht="15" x14ac:dyDescent="0.25">
      <c r="A17" s="23"/>
      <c r="B17" s="15"/>
      <c r="C17" s="11"/>
      <c r="D17" s="7" t="s">
        <v>29</v>
      </c>
      <c r="E17" s="60" t="s">
        <v>46</v>
      </c>
      <c r="F17" s="61">
        <v>150</v>
      </c>
      <c r="G17" s="61">
        <v>5.5</v>
      </c>
      <c r="H17" s="61">
        <v>4.8</v>
      </c>
      <c r="I17" s="61">
        <v>38.299999999999997</v>
      </c>
      <c r="J17" s="61">
        <v>191</v>
      </c>
      <c r="K17" s="63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60" t="s">
        <v>47</v>
      </c>
      <c r="F18" s="61">
        <v>200</v>
      </c>
      <c r="G18" s="61">
        <v>0.6</v>
      </c>
      <c r="H18" s="61">
        <v>0.1</v>
      </c>
      <c r="I18" s="61">
        <v>31.7</v>
      </c>
      <c r="J18" s="61">
        <v>131</v>
      </c>
      <c r="K18" s="63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60" t="s">
        <v>48</v>
      </c>
      <c r="F19" s="61">
        <v>30</v>
      </c>
      <c r="G19" s="61">
        <v>2.4</v>
      </c>
      <c r="H19" s="61">
        <v>0.5</v>
      </c>
      <c r="I19" s="61">
        <v>12</v>
      </c>
      <c r="J19" s="61">
        <v>66</v>
      </c>
      <c r="K19" s="63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60" t="s">
        <v>50</v>
      </c>
      <c r="F20" s="61">
        <v>30</v>
      </c>
      <c r="G20" s="61">
        <v>3.2</v>
      </c>
      <c r="H20" s="61">
        <v>1.4</v>
      </c>
      <c r="I20" s="61">
        <v>13.1</v>
      </c>
      <c r="J20" s="61">
        <v>82.2</v>
      </c>
      <c r="K20" s="63" t="s">
        <v>49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26.02</v>
      </c>
      <c r="H23" s="19">
        <f t="shared" si="1"/>
        <v>21.83</v>
      </c>
      <c r="I23" s="19">
        <f t="shared" si="1"/>
        <v>116.92999999999999</v>
      </c>
      <c r="J23" s="19">
        <f t="shared" si="1"/>
        <v>730.67000000000007</v>
      </c>
      <c r="K23" s="25"/>
      <c r="L23" s="19">
        <v>61.2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2">G13+G23</f>
        <v>42.120000000000005</v>
      </c>
      <c r="H24" s="32">
        <f t="shared" si="2"/>
        <v>44.43</v>
      </c>
      <c r="I24" s="32">
        <f t="shared" si="2"/>
        <v>186.85999999999999</v>
      </c>
      <c r="J24" s="32">
        <f t="shared" si="2"/>
        <v>1278.5900000000001</v>
      </c>
      <c r="K24" s="32"/>
      <c r="L24" s="32">
        <f t="shared" ref="L24" si="3">L13+L23</f>
        <v>122.4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52</v>
      </c>
      <c r="F25" s="58">
        <v>200</v>
      </c>
      <c r="G25" s="68">
        <v>22.84</v>
      </c>
      <c r="H25" s="58">
        <v>8.8000000000000007</v>
      </c>
      <c r="I25" s="58">
        <v>42.9</v>
      </c>
      <c r="J25" s="58">
        <v>330.8</v>
      </c>
      <c r="K25" s="59">
        <v>297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60" t="s">
        <v>53</v>
      </c>
      <c r="F27" s="61">
        <v>200</v>
      </c>
      <c r="G27" s="62">
        <v>0.2</v>
      </c>
      <c r="H27" s="61"/>
      <c r="I27" s="61">
        <v>10.199999999999999</v>
      </c>
      <c r="J27" s="61">
        <v>41</v>
      </c>
      <c r="K27" s="63">
        <v>377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64" t="s">
        <v>54</v>
      </c>
      <c r="F28" s="65">
        <v>100</v>
      </c>
      <c r="G28" s="66">
        <v>3.5</v>
      </c>
      <c r="H28" s="65">
        <v>4</v>
      </c>
      <c r="I28" s="65">
        <v>27.8</v>
      </c>
      <c r="J28" s="65">
        <v>161</v>
      </c>
      <c r="K28" s="67">
        <v>617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26.54</v>
      </c>
      <c r="H32" s="19">
        <f t="shared" ref="H32" si="5">SUM(H25:H31)</f>
        <v>12.8</v>
      </c>
      <c r="I32" s="19">
        <f t="shared" ref="I32" si="6">SUM(I25:I31)</f>
        <v>80.899999999999991</v>
      </c>
      <c r="J32" s="19">
        <f t="shared" ref="J32:L32" si="7">SUM(J25:J31)</f>
        <v>532.79999999999995</v>
      </c>
      <c r="K32" s="25"/>
      <c r="L32" s="19">
        <v>61.2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0" t="s">
        <v>55</v>
      </c>
      <c r="F34" s="61">
        <v>200</v>
      </c>
      <c r="G34" s="62">
        <v>2.4</v>
      </c>
      <c r="H34" s="61">
        <v>4.6399999999999997</v>
      </c>
      <c r="I34" s="61">
        <v>23.76</v>
      </c>
      <c r="J34" s="61">
        <v>106.4</v>
      </c>
      <c r="K34" s="63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60" t="s">
        <v>56</v>
      </c>
      <c r="F35" s="61">
        <v>90</v>
      </c>
      <c r="G35" s="62">
        <v>8.3000000000000007</v>
      </c>
      <c r="H35" s="61">
        <v>3.07</v>
      </c>
      <c r="I35" s="61">
        <v>6.44</v>
      </c>
      <c r="J35" s="61">
        <v>114.49</v>
      </c>
      <c r="K35" s="63">
        <v>411</v>
      </c>
      <c r="L35" s="43"/>
    </row>
    <row r="36" spans="1:12" ht="15" x14ac:dyDescent="0.25">
      <c r="A36" s="14"/>
      <c r="B36" s="15"/>
      <c r="C36" s="11"/>
      <c r="D36" s="7" t="s">
        <v>29</v>
      </c>
      <c r="E36" s="60" t="s">
        <v>57</v>
      </c>
      <c r="F36" s="61">
        <v>150</v>
      </c>
      <c r="G36" s="62">
        <v>8.1999999999999993</v>
      </c>
      <c r="H36" s="61">
        <v>6.3</v>
      </c>
      <c r="I36" s="61">
        <v>38.700000000000003</v>
      </c>
      <c r="J36" s="61">
        <v>245</v>
      </c>
      <c r="K36" s="63">
        <v>171</v>
      </c>
      <c r="L36" s="43"/>
    </row>
    <row r="37" spans="1:12" ht="15" x14ac:dyDescent="0.25">
      <c r="A37" s="14"/>
      <c r="B37" s="15"/>
      <c r="C37" s="11"/>
      <c r="D37" s="7" t="s">
        <v>30</v>
      </c>
      <c r="E37" s="60" t="s">
        <v>58</v>
      </c>
      <c r="F37" s="61">
        <v>200</v>
      </c>
      <c r="G37" s="62">
        <v>1.92</v>
      </c>
      <c r="H37" s="61">
        <v>0.12</v>
      </c>
      <c r="I37" s="61">
        <v>25.86</v>
      </c>
      <c r="J37" s="61">
        <v>151</v>
      </c>
      <c r="K37" s="63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60" t="s">
        <v>48</v>
      </c>
      <c r="F38" s="61">
        <v>30</v>
      </c>
      <c r="G38" s="62">
        <v>3.2</v>
      </c>
      <c r="H38" s="61">
        <v>1.4</v>
      </c>
      <c r="I38" s="61">
        <v>13.1</v>
      </c>
      <c r="J38" s="61">
        <v>82.2</v>
      </c>
      <c r="K38" s="63" t="s">
        <v>49</v>
      </c>
      <c r="L38" s="43"/>
    </row>
    <row r="39" spans="1:12" ht="15" x14ac:dyDescent="0.25">
      <c r="A39" s="14"/>
      <c r="B39" s="15"/>
      <c r="C39" s="11"/>
      <c r="D39" s="7" t="s">
        <v>32</v>
      </c>
      <c r="E39" s="60" t="s">
        <v>50</v>
      </c>
      <c r="F39" s="61">
        <v>30</v>
      </c>
      <c r="G39" s="62">
        <v>2.4</v>
      </c>
      <c r="H39" s="61">
        <v>0.5</v>
      </c>
      <c r="I39" s="61">
        <v>12</v>
      </c>
      <c r="J39" s="61">
        <v>66</v>
      </c>
      <c r="K39" s="63" t="s">
        <v>49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26.419999999999998</v>
      </c>
      <c r="H42" s="19">
        <f t="shared" ref="H42" si="9">SUM(H33:H41)</f>
        <v>16.029999999999998</v>
      </c>
      <c r="I42" s="19">
        <f t="shared" ref="I42" si="10">SUM(I33:I41)</f>
        <v>119.86</v>
      </c>
      <c r="J42" s="19">
        <f t="shared" ref="J42:L42" si="11">SUM(J33:J41)</f>
        <v>765.09</v>
      </c>
      <c r="K42" s="25"/>
      <c r="L42" s="19">
        <v>61.2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2">G32+G42</f>
        <v>52.959999999999994</v>
      </c>
      <c r="H43" s="32">
        <f t="shared" ref="H43" si="13">H32+H42</f>
        <v>28.83</v>
      </c>
      <c r="I43" s="32">
        <f t="shared" ref="I43" si="14">I32+I42</f>
        <v>200.76</v>
      </c>
      <c r="J43" s="32">
        <f t="shared" ref="J43:L43" si="15">J32+J42</f>
        <v>1297.8899999999999</v>
      </c>
      <c r="K43" s="32"/>
      <c r="L43" s="32">
        <f t="shared" si="15"/>
        <v>122.4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59</v>
      </c>
      <c r="F44" s="58">
        <v>200</v>
      </c>
      <c r="G44" s="68">
        <v>7.82</v>
      </c>
      <c r="H44" s="58">
        <v>7.04</v>
      </c>
      <c r="I44" s="58">
        <v>40.6</v>
      </c>
      <c r="J44" s="58">
        <v>257.32</v>
      </c>
      <c r="K44" s="59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0" t="s">
        <v>40</v>
      </c>
      <c r="F46" s="61">
        <v>200</v>
      </c>
      <c r="G46" s="62">
        <v>0.2</v>
      </c>
      <c r="H46" s="61">
        <v>0.1</v>
      </c>
      <c r="I46" s="61">
        <v>15</v>
      </c>
      <c r="J46" s="61">
        <v>60</v>
      </c>
      <c r="K46" s="63">
        <v>376</v>
      </c>
      <c r="L46" s="43"/>
    </row>
    <row r="47" spans="1:12" ht="30.75" thickBot="1" x14ac:dyDescent="0.3">
      <c r="A47" s="23"/>
      <c r="B47" s="15"/>
      <c r="C47" s="11"/>
      <c r="D47" s="7" t="s">
        <v>23</v>
      </c>
      <c r="E47" s="64" t="s">
        <v>60</v>
      </c>
      <c r="F47" s="65">
        <v>100</v>
      </c>
      <c r="G47" s="66">
        <v>3.3</v>
      </c>
      <c r="H47" s="65">
        <v>3.1</v>
      </c>
      <c r="I47" s="65">
        <v>26.3</v>
      </c>
      <c r="J47" s="65">
        <v>186.6</v>
      </c>
      <c r="K47" s="67">
        <v>26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11.32</v>
      </c>
      <c r="H51" s="19">
        <f t="shared" ref="H51" si="17">SUM(H44:H50)</f>
        <v>10.24</v>
      </c>
      <c r="I51" s="19">
        <f t="shared" ref="I51" si="18">SUM(I44:I50)</f>
        <v>81.900000000000006</v>
      </c>
      <c r="J51" s="19">
        <f t="shared" ref="J51:L51" si="19">SUM(J44:J50)</f>
        <v>503.91999999999996</v>
      </c>
      <c r="K51" s="25"/>
      <c r="L51" s="19">
        <v>61.2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60" t="s">
        <v>61</v>
      </c>
      <c r="F53" s="61">
        <v>200</v>
      </c>
      <c r="G53" s="62">
        <v>3.1</v>
      </c>
      <c r="H53" s="61">
        <v>5.6</v>
      </c>
      <c r="I53" s="61">
        <v>8</v>
      </c>
      <c r="J53" s="61">
        <v>96</v>
      </c>
      <c r="K53" s="63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60" t="s">
        <v>62</v>
      </c>
      <c r="F54" s="61">
        <v>90</v>
      </c>
      <c r="G54" s="62">
        <v>13.2</v>
      </c>
      <c r="H54" s="61">
        <v>9.4</v>
      </c>
      <c r="I54" s="61">
        <v>4.5999999999999996</v>
      </c>
      <c r="J54" s="61">
        <v>163.80000000000001</v>
      </c>
      <c r="K54" s="63">
        <v>294</v>
      </c>
      <c r="L54" s="43"/>
    </row>
    <row r="55" spans="1:12" ht="15" x14ac:dyDescent="0.25">
      <c r="A55" s="23"/>
      <c r="B55" s="15"/>
      <c r="C55" s="11"/>
      <c r="D55" s="7" t="s">
        <v>29</v>
      </c>
      <c r="E55" s="60" t="s">
        <v>63</v>
      </c>
      <c r="F55" s="61">
        <v>150</v>
      </c>
      <c r="G55" s="62">
        <v>5.4</v>
      </c>
      <c r="H55" s="61">
        <v>9.1999999999999993</v>
      </c>
      <c r="I55" s="61">
        <v>26.4</v>
      </c>
      <c r="J55" s="61">
        <v>210</v>
      </c>
      <c r="K55" s="63">
        <v>128</v>
      </c>
      <c r="L55" s="43"/>
    </row>
    <row r="56" spans="1:12" ht="15" x14ac:dyDescent="0.25">
      <c r="A56" s="23"/>
      <c r="B56" s="15"/>
      <c r="C56" s="11"/>
      <c r="D56" s="7" t="s">
        <v>30</v>
      </c>
      <c r="E56" s="60" t="s">
        <v>64</v>
      </c>
      <c r="F56" s="61">
        <v>200</v>
      </c>
      <c r="G56" s="62">
        <v>0.7</v>
      </c>
      <c r="H56" s="61">
        <v>0.3</v>
      </c>
      <c r="I56" s="61">
        <v>24.4</v>
      </c>
      <c r="J56" s="61">
        <v>103</v>
      </c>
      <c r="K56" s="63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60" t="s">
        <v>48</v>
      </c>
      <c r="F57" s="61">
        <v>30</v>
      </c>
      <c r="G57" s="62">
        <v>3.2</v>
      </c>
      <c r="H57" s="61">
        <v>1.4</v>
      </c>
      <c r="I57" s="61">
        <v>13.1</v>
      </c>
      <c r="J57" s="61">
        <v>82.2</v>
      </c>
      <c r="K57" s="63" t="s">
        <v>49</v>
      </c>
      <c r="L57" s="43"/>
    </row>
    <row r="58" spans="1:12" ht="15" x14ac:dyDescent="0.25">
      <c r="A58" s="23"/>
      <c r="B58" s="15"/>
      <c r="C58" s="11"/>
      <c r="D58" s="7" t="s">
        <v>32</v>
      </c>
      <c r="E58" s="60" t="s">
        <v>50</v>
      </c>
      <c r="F58" s="61">
        <v>30</v>
      </c>
      <c r="G58" s="62">
        <v>2.4</v>
      </c>
      <c r="H58" s="61">
        <v>0.5</v>
      </c>
      <c r="I58" s="61">
        <v>12</v>
      </c>
      <c r="J58" s="61">
        <v>66</v>
      </c>
      <c r="K58" s="63" t="s">
        <v>49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28</v>
      </c>
      <c r="H61" s="19">
        <f t="shared" ref="H61" si="21">SUM(H52:H60)</f>
        <v>26.4</v>
      </c>
      <c r="I61" s="19">
        <f t="shared" ref="I61" si="22">SUM(I52:I60)</f>
        <v>88.5</v>
      </c>
      <c r="J61" s="19">
        <f t="shared" ref="J61:L61" si="23">SUM(J52:J60)</f>
        <v>721</v>
      </c>
      <c r="K61" s="25"/>
      <c r="L61" s="19">
        <v>61.2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4">G51+G61</f>
        <v>39.32</v>
      </c>
      <c r="H62" s="32">
        <f t="shared" ref="H62" si="25">H51+H61</f>
        <v>36.64</v>
      </c>
      <c r="I62" s="32">
        <f t="shared" ref="I62" si="26">I51+I61</f>
        <v>170.4</v>
      </c>
      <c r="J62" s="32">
        <f t="shared" ref="J62:L62" si="27">J51+J61</f>
        <v>1224.92</v>
      </c>
      <c r="K62" s="32"/>
      <c r="L62" s="32">
        <f t="shared" si="27"/>
        <v>122.4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65</v>
      </c>
      <c r="F63" s="58">
        <v>270</v>
      </c>
      <c r="G63" s="68">
        <v>18.8</v>
      </c>
      <c r="H63" s="58">
        <v>28.53</v>
      </c>
      <c r="I63" s="58">
        <v>49.15</v>
      </c>
      <c r="J63" s="58">
        <v>422.7</v>
      </c>
      <c r="K63" s="59">
        <v>440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60" t="s">
        <v>53</v>
      </c>
      <c r="F65" s="61">
        <v>200</v>
      </c>
      <c r="G65" s="62">
        <v>0.2</v>
      </c>
      <c r="H65" s="61"/>
      <c r="I65" s="61">
        <v>10.199999999999999</v>
      </c>
      <c r="J65" s="61">
        <v>41</v>
      </c>
      <c r="K65" s="63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60" t="s">
        <v>48</v>
      </c>
      <c r="F66" s="61">
        <v>30</v>
      </c>
      <c r="G66" s="62">
        <v>3.2</v>
      </c>
      <c r="H66" s="61">
        <v>1.4</v>
      </c>
      <c r="I66" s="61">
        <v>13.1</v>
      </c>
      <c r="J66" s="61">
        <v>82.2</v>
      </c>
      <c r="K66" s="63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22.2</v>
      </c>
      <c r="H70" s="19">
        <f t="shared" ref="H70" si="29">SUM(H63:H69)</f>
        <v>29.93</v>
      </c>
      <c r="I70" s="19">
        <f t="shared" ref="I70" si="30">SUM(I63:I69)</f>
        <v>72.449999999999989</v>
      </c>
      <c r="J70" s="19">
        <f t="shared" ref="J70:L70" si="31">SUM(J63:J69)</f>
        <v>545.9</v>
      </c>
      <c r="K70" s="25"/>
      <c r="L70" s="19">
        <v>61.2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60" t="s">
        <v>66</v>
      </c>
      <c r="F72" s="61">
        <v>200</v>
      </c>
      <c r="G72" s="62">
        <v>3.12</v>
      </c>
      <c r="H72" s="61">
        <v>2.2400000000000002</v>
      </c>
      <c r="I72" s="61">
        <v>16</v>
      </c>
      <c r="J72" s="61">
        <v>96.8</v>
      </c>
      <c r="K72" s="63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60" t="s">
        <v>67</v>
      </c>
      <c r="F73" s="61">
        <v>90</v>
      </c>
      <c r="G73" s="62">
        <v>10.88</v>
      </c>
      <c r="H73" s="61">
        <v>11.77</v>
      </c>
      <c r="I73" s="61">
        <v>9.82</v>
      </c>
      <c r="J73" s="61">
        <v>98.32</v>
      </c>
      <c r="K73" s="63">
        <v>444</v>
      </c>
      <c r="L73" s="43"/>
    </row>
    <row r="74" spans="1:12" ht="15" x14ac:dyDescent="0.25">
      <c r="A74" s="23"/>
      <c r="B74" s="15"/>
      <c r="C74" s="11"/>
      <c r="D74" s="7" t="s">
        <v>29</v>
      </c>
      <c r="E74" s="60" t="s">
        <v>68</v>
      </c>
      <c r="F74" s="61">
        <v>150</v>
      </c>
      <c r="G74" s="62">
        <v>10.9</v>
      </c>
      <c r="H74" s="61">
        <v>3.71</v>
      </c>
      <c r="I74" s="61">
        <v>35.909999999999997</v>
      </c>
      <c r="J74" s="61">
        <v>236.49</v>
      </c>
      <c r="K74" s="63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60" t="s">
        <v>47</v>
      </c>
      <c r="F75" s="61">
        <v>200</v>
      </c>
      <c r="G75" s="62">
        <v>0.6</v>
      </c>
      <c r="H75" s="61">
        <v>0.1</v>
      </c>
      <c r="I75" s="61">
        <v>31.7</v>
      </c>
      <c r="J75" s="61">
        <v>131</v>
      </c>
      <c r="K75" s="63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60" t="s">
        <v>48</v>
      </c>
      <c r="F76" s="61">
        <v>30</v>
      </c>
      <c r="G76" s="62">
        <v>3.2</v>
      </c>
      <c r="H76" s="61">
        <v>1.4</v>
      </c>
      <c r="I76" s="61">
        <v>13.1</v>
      </c>
      <c r="J76" s="61">
        <v>82.2</v>
      </c>
      <c r="K76" s="63" t="s">
        <v>49</v>
      </c>
      <c r="L76" s="43"/>
    </row>
    <row r="77" spans="1:12" ht="15" x14ac:dyDescent="0.25">
      <c r="A77" s="23"/>
      <c r="B77" s="15"/>
      <c r="C77" s="11"/>
      <c r="D77" s="7" t="s">
        <v>32</v>
      </c>
      <c r="E77" s="60" t="s">
        <v>50</v>
      </c>
      <c r="F77" s="61">
        <v>30</v>
      </c>
      <c r="G77" s="62">
        <v>2.4</v>
      </c>
      <c r="H77" s="61">
        <v>0.5</v>
      </c>
      <c r="I77" s="61">
        <v>12</v>
      </c>
      <c r="J77" s="61">
        <v>66</v>
      </c>
      <c r="K77" s="63" t="s">
        <v>49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2">SUM(G71:G79)</f>
        <v>31.099999999999998</v>
      </c>
      <c r="H80" s="19">
        <f t="shared" ref="H80" si="33">SUM(H71:H79)</f>
        <v>19.72</v>
      </c>
      <c r="I80" s="19">
        <f t="shared" ref="I80" si="34">SUM(I71:I79)</f>
        <v>118.52999999999999</v>
      </c>
      <c r="J80" s="19">
        <f t="shared" ref="J80:L80" si="35">SUM(J71:J79)</f>
        <v>710.81000000000006</v>
      </c>
      <c r="K80" s="25"/>
      <c r="L80" s="19">
        <v>61.2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6">G70+G80</f>
        <v>53.3</v>
      </c>
      <c r="H81" s="32">
        <f t="shared" ref="H81" si="37">H70+H80</f>
        <v>49.65</v>
      </c>
      <c r="I81" s="32">
        <f t="shared" ref="I81" si="38">I70+I80</f>
        <v>190.97999999999996</v>
      </c>
      <c r="J81" s="32">
        <f t="shared" ref="J81:L81" si="39">J70+J80</f>
        <v>1256.71</v>
      </c>
      <c r="K81" s="32"/>
      <c r="L81" s="32">
        <f t="shared" si="39"/>
        <v>122.4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58">
        <v>240</v>
      </c>
      <c r="G82" s="68">
        <v>14.15</v>
      </c>
      <c r="H82" s="58">
        <v>14.88</v>
      </c>
      <c r="I82" s="58">
        <v>51.03</v>
      </c>
      <c r="J82" s="58">
        <v>374.69</v>
      </c>
      <c r="K82" s="59" t="s">
        <v>70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0" t="s">
        <v>40</v>
      </c>
      <c r="F84" s="61">
        <v>200</v>
      </c>
      <c r="G84" s="62">
        <v>0.2</v>
      </c>
      <c r="H84" s="61">
        <v>0.1</v>
      </c>
      <c r="I84" s="61">
        <v>15</v>
      </c>
      <c r="J84" s="61">
        <v>60</v>
      </c>
      <c r="K84" s="63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60" t="s">
        <v>48</v>
      </c>
      <c r="F85" s="61">
        <v>30</v>
      </c>
      <c r="G85" s="62">
        <v>3.2</v>
      </c>
      <c r="H85" s="61">
        <v>1.4</v>
      </c>
      <c r="I85" s="61">
        <v>13.1</v>
      </c>
      <c r="J85" s="61">
        <v>82.2</v>
      </c>
      <c r="K85" s="63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64" t="s">
        <v>71</v>
      </c>
      <c r="F87" s="65">
        <v>30</v>
      </c>
      <c r="G87" s="62">
        <v>0.42</v>
      </c>
      <c r="H87" s="65">
        <v>1.8</v>
      </c>
      <c r="I87" s="65">
        <v>2.4500000000000002</v>
      </c>
      <c r="J87" s="65">
        <v>27.84</v>
      </c>
      <c r="K87" s="67">
        <v>70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17.970000000000002</v>
      </c>
      <c r="H89" s="19">
        <f t="shared" ref="H89" si="41">SUM(H82:H88)</f>
        <v>18.18</v>
      </c>
      <c r="I89" s="19">
        <f t="shared" ref="I89" si="42">SUM(I82:I88)</f>
        <v>81.58</v>
      </c>
      <c r="J89" s="19">
        <f t="shared" ref="J89:L89" si="43">SUM(J82:J88)</f>
        <v>544.73</v>
      </c>
      <c r="K89" s="25"/>
      <c r="L89" s="19">
        <v>61.2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0" t="s">
        <v>72</v>
      </c>
      <c r="F91" s="61">
        <v>200</v>
      </c>
      <c r="G91" s="62">
        <v>5.22</v>
      </c>
      <c r="H91" s="61">
        <v>3.8</v>
      </c>
      <c r="I91" s="61">
        <v>17.600000000000001</v>
      </c>
      <c r="J91" s="61">
        <v>128.22</v>
      </c>
      <c r="K91" s="63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60" t="s">
        <v>73</v>
      </c>
      <c r="F92" s="61">
        <v>240</v>
      </c>
      <c r="G92" s="62">
        <v>18.87</v>
      </c>
      <c r="H92" s="61">
        <v>26.4</v>
      </c>
      <c r="I92" s="61">
        <v>16.97</v>
      </c>
      <c r="J92" s="61">
        <v>397.68</v>
      </c>
      <c r="K92" s="63"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60"/>
      <c r="F93" s="61"/>
      <c r="G93" s="62"/>
      <c r="H93" s="61"/>
      <c r="I93" s="61"/>
      <c r="J93" s="61"/>
      <c r="K93" s="63"/>
      <c r="L93" s="43"/>
    </row>
    <row r="94" spans="1:12" ht="15" x14ac:dyDescent="0.25">
      <c r="A94" s="23"/>
      <c r="B94" s="15"/>
      <c r="C94" s="11"/>
      <c r="D94" s="7" t="s">
        <v>30</v>
      </c>
      <c r="E94" s="60" t="s">
        <v>74</v>
      </c>
      <c r="F94" s="61">
        <v>200</v>
      </c>
      <c r="G94" s="62"/>
      <c r="H94" s="61"/>
      <c r="I94" s="61">
        <v>19</v>
      </c>
      <c r="J94" s="61">
        <v>75</v>
      </c>
      <c r="K94" s="63">
        <v>101</v>
      </c>
      <c r="L94" s="43"/>
    </row>
    <row r="95" spans="1:12" ht="15" x14ac:dyDescent="0.25">
      <c r="A95" s="23"/>
      <c r="B95" s="15"/>
      <c r="C95" s="11"/>
      <c r="D95" s="7" t="s">
        <v>31</v>
      </c>
      <c r="E95" s="60" t="s">
        <v>48</v>
      </c>
      <c r="F95" s="61">
        <v>30</v>
      </c>
      <c r="G95" s="62">
        <v>3.2</v>
      </c>
      <c r="H95" s="61">
        <v>1.4</v>
      </c>
      <c r="I95" s="61">
        <v>13.1</v>
      </c>
      <c r="J95" s="61">
        <v>82.2</v>
      </c>
      <c r="K95" s="63" t="s">
        <v>49</v>
      </c>
      <c r="L95" s="43"/>
    </row>
    <row r="96" spans="1:12" ht="15" x14ac:dyDescent="0.25">
      <c r="A96" s="23"/>
      <c r="B96" s="15"/>
      <c r="C96" s="11"/>
      <c r="D96" s="7" t="s">
        <v>32</v>
      </c>
      <c r="E96" s="60" t="s">
        <v>50</v>
      </c>
      <c r="F96" s="61">
        <v>30</v>
      </c>
      <c r="G96" s="62">
        <v>2.4</v>
      </c>
      <c r="H96" s="61">
        <v>0.5</v>
      </c>
      <c r="I96" s="61">
        <v>12</v>
      </c>
      <c r="J96" s="61">
        <v>66</v>
      </c>
      <c r="K96" s="63" t="s">
        <v>49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4">SUM(G90:G98)</f>
        <v>29.689999999999998</v>
      </c>
      <c r="H99" s="19">
        <f t="shared" ref="H99" si="45">SUM(H90:H98)</f>
        <v>32.099999999999994</v>
      </c>
      <c r="I99" s="19">
        <f t="shared" ref="I99" si="46">SUM(I90:I98)</f>
        <v>78.67</v>
      </c>
      <c r="J99" s="19">
        <f t="shared" ref="J99:L99" si="47">SUM(J90:J98)</f>
        <v>749.1</v>
      </c>
      <c r="K99" s="25"/>
      <c r="L99" s="19">
        <v>61.2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48">G89+G99</f>
        <v>47.66</v>
      </c>
      <c r="H100" s="32">
        <f t="shared" ref="H100" si="49">H89+H99</f>
        <v>50.279999999999994</v>
      </c>
      <c r="I100" s="32">
        <f t="shared" ref="I100" si="50">I89+I99</f>
        <v>160.25</v>
      </c>
      <c r="J100" s="32">
        <f t="shared" ref="J100:L100" si="51">J89+J99</f>
        <v>1293.83</v>
      </c>
      <c r="K100" s="32"/>
      <c r="L100" s="32">
        <f t="shared" si="51"/>
        <v>122.4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57" t="s">
        <v>75</v>
      </c>
      <c r="F102" s="58">
        <v>200</v>
      </c>
      <c r="G102" s="68">
        <v>4.2</v>
      </c>
      <c r="H102" s="58">
        <v>7.6</v>
      </c>
      <c r="I102" s="58">
        <v>30.2</v>
      </c>
      <c r="J102" s="58">
        <v>206.4</v>
      </c>
      <c r="K102" s="59">
        <v>173</v>
      </c>
      <c r="L102" s="40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60" t="s">
        <v>40</v>
      </c>
      <c r="F104" s="61">
        <v>200</v>
      </c>
      <c r="G104" s="62">
        <v>0.2</v>
      </c>
      <c r="H104" s="61">
        <v>0.1</v>
      </c>
      <c r="I104" s="61">
        <v>15</v>
      </c>
      <c r="J104" s="61">
        <v>60</v>
      </c>
      <c r="K104" s="63">
        <v>376</v>
      </c>
      <c r="L104" s="43"/>
    </row>
    <row r="105" spans="1:12" ht="15.75" thickBot="1" x14ac:dyDescent="0.3">
      <c r="A105" s="23"/>
      <c r="B105" s="15"/>
      <c r="C105" s="11"/>
      <c r="D105" s="7" t="s">
        <v>24</v>
      </c>
      <c r="E105" s="64" t="s">
        <v>76</v>
      </c>
      <c r="F105" s="65">
        <v>60</v>
      </c>
      <c r="G105" s="66">
        <v>5</v>
      </c>
      <c r="H105" s="65">
        <v>10.95</v>
      </c>
      <c r="I105" s="65">
        <v>18.53</v>
      </c>
      <c r="J105" s="65">
        <v>204.72</v>
      </c>
      <c r="K105" s="67" t="s">
        <v>42</v>
      </c>
      <c r="L105" s="43"/>
    </row>
    <row r="106" spans="1:12" ht="15" x14ac:dyDescent="0.25">
      <c r="A106" s="23"/>
      <c r="B106" s="15"/>
      <c r="C106" s="11"/>
      <c r="D106" s="6"/>
      <c r="E106" s="57" t="s">
        <v>77</v>
      </c>
      <c r="F106" s="58">
        <v>100</v>
      </c>
      <c r="G106" s="68">
        <v>1.4</v>
      </c>
      <c r="H106" s="58">
        <v>0.3</v>
      </c>
      <c r="I106" s="58">
        <v>16</v>
      </c>
      <c r="J106" s="58">
        <v>72.3</v>
      </c>
      <c r="K106" s="59" t="s">
        <v>49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10.8</v>
      </c>
      <c r="H108" s="19">
        <f t="shared" si="52"/>
        <v>18.95</v>
      </c>
      <c r="I108" s="19">
        <f t="shared" si="52"/>
        <v>79.73</v>
      </c>
      <c r="J108" s="19">
        <f t="shared" si="52"/>
        <v>543.41999999999996</v>
      </c>
      <c r="K108" s="25"/>
      <c r="L108" s="19">
        <v>61.2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0" t="s">
        <v>78</v>
      </c>
      <c r="F110" s="61">
        <v>200</v>
      </c>
      <c r="G110" s="62">
        <v>3.94</v>
      </c>
      <c r="H110" s="61">
        <v>4.4800000000000004</v>
      </c>
      <c r="I110" s="61">
        <v>7.88</v>
      </c>
      <c r="J110" s="61">
        <v>143.18</v>
      </c>
      <c r="K110" s="63">
        <v>112</v>
      </c>
      <c r="L110" s="43"/>
    </row>
    <row r="111" spans="1:12" ht="15" x14ac:dyDescent="0.25">
      <c r="A111" s="23"/>
      <c r="B111" s="15"/>
      <c r="C111" s="11"/>
      <c r="D111" s="7" t="s">
        <v>28</v>
      </c>
      <c r="E111" s="60" t="s">
        <v>79</v>
      </c>
      <c r="F111" s="61">
        <v>240</v>
      </c>
      <c r="G111" s="62">
        <v>6.9</v>
      </c>
      <c r="H111" s="61">
        <v>14.1</v>
      </c>
      <c r="I111" s="61">
        <v>17.899999999999999</v>
      </c>
      <c r="J111" s="61">
        <v>226.3</v>
      </c>
      <c r="K111" s="63">
        <v>259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60" t="s">
        <v>47</v>
      </c>
      <c r="F113" s="61">
        <v>200</v>
      </c>
      <c r="G113" s="62">
        <v>0.6</v>
      </c>
      <c r="H113" s="61">
        <v>0.1</v>
      </c>
      <c r="I113" s="61">
        <v>31.7</v>
      </c>
      <c r="J113" s="61">
        <v>131</v>
      </c>
      <c r="K113" s="63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60" t="s">
        <v>48</v>
      </c>
      <c r="F114" s="61">
        <v>45</v>
      </c>
      <c r="G114" s="62">
        <v>4.7300000000000004</v>
      </c>
      <c r="H114" s="61">
        <v>2.02</v>
      </c>
      <c r="I114" s="61">
        <v>19.68</v>
      </c>
      <c r="J114" s="61">
        <v>123.3</v>
      </c>
      <c r="K114" s="63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60" t="s">
        <v>50</v>
      </c>
      <c r="F115" s="61">
        <v>40</v>
      </c>
      <c r="G115" s="62">
        <v>3.2</v>
      </c>
      <c r="H115" s="61">
        <v>0.6</v>
      </c>
      <c r="I115" s="61">
        <v>16</v>
      </c>
      <c r="J115" s="61">
        <v>88</v>
      </c>
      <c r="K115" s="63" t="s">
        <v>49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3">SUM(G109:G117)</f>
        <v>19.37</v>
      </c>
      <c r="H118" s="19">
        <f t="shared" si="53"/>
        <v>21.3</v>
      </c>
      <c r="I118" s="19">
        <f t="shared" si="53"/>
        <v>93.16</v>
      </c>
      <c r="J118" s="19">
        <f t="shared" si="53"/>
        <v>711.78</v>
      </c>
      <c r="K118" s="25"/>
      <c r="L118" s="19">
        <v>61.2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1285</v>
      </c>
      <c r="G119" s="32">
        <f t="shared" ref="G119" si="54">G108+G118</f>
        <v>30.17</v>
      </c>
      <c r="H119" s="32">
        <f t="shared" ref="H119" si="55">H108+H118</f>
        <v>40.25</v>
      </c>
      <c r="I119" s="32">
        <f t="shared" ref="I119" si="56">I108+I118</f>
        <v>172.89</v>
      </c>
      <c r="J119" s="32">
        <f t="shared" ref="J119:L119" si="57">J108+J118</f>
        <v>1255.1999999999998</v>
      </c>
      <c r="K119" s="32"/>
      <c r="L119" s="32">
        <f t="shared" si="57"/>
        <v>122.4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80</v>
      </c>
      <c r="F120" s="58">
        <v>200</v>
      </c>
      <c r="G120" s="68">
        <v>12.8</v>
      </c>
      <c r="H120" s="58">
        <v>22.6</v>
      </c>
      <c r="I120" s="58">
        <v>5.4</v>
      </c>
      <c r="J120" s="58">
        <v>284</v>
      </c>
      <c r="K120" s="59">
        <v>2.8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0" t="s">
        <v>53</v>
      </c>
      <c r="F122" s="61">
        <v>200</v>
      </c>
      <c r="G122" s="62">
        <v>0.2</v>
      </c>
      <c r="H122" s="61"/>
      <c r="I122" s="61">
        <v>10.199999999999999</v>
      </c>
      <c r="J122" s="61">
        <v>41</v>
      </c>
      <c r="K122" s="63">
        <v>377</v>
      </c>
      <c r="L122" s="43"/>
    </row>
    <row r="123" spans="1:12" ht="15.75" thickBot="1" x14ac:dyDescent="0.3">
      <c r="A123" s="14"/>
      <c r="B123" s="15"/>
      <c r="C123" s="11"/>
      <c r="D123" s="7" t="s">
        <v>23</v>
      </c>
      <c r="E123" s="64" t="s">
        <v>81</v>
      </c>
      <c r="F123" s="65">
        <v>100</v>
      </c>
      <c r="G123" s="66">
        <v>6.7</v>
      </c>
      <c r="H123" s="65">
        <v>12.6</v>
      </c>
      <c r="I123" s="65">
        <v>35.4</v>
      </c>
      <c r="J123" s="65">
        <v>262</v>
      </c>
      <c r="K123" s="67">
        <v>769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19.7</v>
      </c>
      <c r="H127" s="19">
        <f t="shared" si="58"/>
        <v>35.200000000000003</v>
      </c>
      <c r="I127" s="19">
        <f t="shared" si="58"/>
        <v>51</v>
      </c>
      <c r="J127" s="19">
        <f t="shared" si="58"/>
        <v>587</v>
      </c>
      <c r="K127" s="25"/>
      <c r="L127" s="19">
        <v>61.2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60" t="s">
        <v>82</v>
      </c>
      <c r="F129" s="61">
        <v>200</v>
      </c>
      <c r="G129" s="62">
        <v>3.1</v>
      </c>
      <c r="H129" s="61">
        <v>5.6</v>
      </c>
      <c r="I129" s="61">
        <v>8</v>
      </c>
      <c r="J129" s="61">
        <v>96</v>
      </c>
      <c r="K129" s="63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60" t="s">
        <v>83</v>
      </c>
      <c r="F130" s="61">
        <v>240</v>
      </c>
      <c r="G130" s="62">
        <v>14.38</v>
      </c>
      <c r="H130" s="61">
        <v>26.47</v>
      </c>
      <c r="I130" s="61">
        <v>45.26</v>
      </c>
      <c r="J130" s="61">
        <v>398.06</v>
      </c>
      <c r="K130" s="63">
        <v>406</v>
      </c>
      <c r="L130" s="43"/>
    </row>
    <row r="131" spans="1:12" ht="15" x14ac:dyDescent="0.25">
      <c r="A131" s="14"/>
      <c r="B131" s="15"/>
      <c r="C131" s="11"/>
      <c r="D131" s="7" t="s">
        <v>29</v>
      </c>
      <c r="E131" s="60"/>
      <c r="F131" s="61"/>
      <c r="G131" s="62"/>
      <c r="H131" s="61"/>
      <c r="I131" s="61"/>
      <c r="J131" s="61"/>
      <c r="K131" s="63"/>
      <c r="L131" s="43"/>
    </row>
    <row r="132" spans="1:12" ht="15" x14ac:dyDescent="0.25">
      <c r="A132" s="14"/>
      <c r="B132" s="15"/>
      <c r="C132" s="11"/>
      <c r="D132" s="7" t="s">
        <v>30</v>
      </c>
      <c r="E132" s="60" t="s">
        <v>64</v>
      </c>
      <c r="F132" s="61">
        <v>200</v>
      </c>
      <c r="G132" s="62">
        <v>0.7</v>
      </c>
      <c r="H132" s="61">
        <v>0.3</v>
      </c>
      <c r="I132" s="61">
        <v>24.4</v>
      </c>
      <c r="J132" s="61">
        <v>103</v>
      </c>
      <c r="K132" s="63">
        <v>388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60" t="s">
        <v>48</v>
      </c>
      <c r="F133" s="61">
        <v>30</v>
      </c>
      <c r="G133" s="62">
        <v>3.2</v>
      </c>
      <c r="H133" s="61">
        <v>1.4</v>
      </c>
      <c r="I133" s="61">
        <v>13.1</v>
      </c>
      <c r="J133" s="61">
        <v>82.2</v>
      </c>
      <c r="K133" s="63" t="s">
        <v>49</v>
      </c>
      <c r="L133" s="43"/>
    </row>
    <row r="134" spans="1:12" ht="15" x14ac:dyDescent="0.25">
      <c r="A134" s="14"/>
      <c r="B134" s="15"/>
      <c r="C134" s="11"/>
      <c r="D134" s="7" t="s">
        <v>32</v>
      </c>
      <c r="E134" s="60" t="s">
        <v>50</v>
      </c>
      <c r="F134" s="61">
        <v>30</v>
      </c>
      <c r="G134" s="62">
        <v>2.4</v>
      </c>
      <c r="H134" s="61">
        <v>0.5</v>
      </c>
      <c r="I134" s="61">
        <v>12</v>
      </c>
      <c r="J134" s="61">
        <v>66</v>
      </c>
      <c r="K134" s="63" t="s">
        <v>49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9">SUM(G128:G136)</f>
        <v>23.779999999999998</v>
      </c>
      <c r="H137" s="19">
        <f t="shared" si="59"/>
        <v>34.269999999999996</v>
      </c>
      <c r="I137" s="19">
        <f t="shared" si="59"/>
        <v>102.75999999999999</v>
      </c>
      <c r="J137" s="19">
        <f t="shared" si="59"/>
        <v>745.26</v>
      </c>
      <c r="K137" s="25"/>
      <c r="L137" s="19">
        <v>61.2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0">G127+G137</f>
        <v>43.48</v>
      </c>
      <c r="H138" s="32">
        <f t="shared" ref="H138" si="61">H127+H137</f>
        <v>69.47</v>
      </c>
      <c r="I138" s="32">
        <f t="shared" ref="I138" si="62">I127+I137</f>
        <v>153.76</v>
      </c>
      <c r="J138" s="32">
        <f t="shared" ref="J138:L138" si="63">J127+J137</f>
        <v>1332.26</v>
      </c>
      <c r="K138" s="32"/>
      <c r="L138" s="32">
        <f t="shared" si="63"/>
        <v>122.4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84</v>
      </c>
      <c r="F139" s="58">
        <v>240</v>
      </c>
      <c r="G139" s="68">
        <v>18.350000000000001</v>
      </c>
      <c r="H139" s="58">
        <v>13.3</v>
      </c>
      <c r="I139" s="58">
        <v>42.07</v>
      </c>
      <c r="J139" s="58">
        <v>382.22</v>
      </c>
      <c r="K139" s="59">
        <v>171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0" t="s">
        <v>40</v>
      </c>
      <c r="F141" s="61">
        <v>200</v>
      </c>
      <c r="G141" s="62">
        <v>0.2</v>
      </c>
      <c r="H141" s="61">
        <v>0.1</v>
      </c>
      <c r="I141" s="61">
        <v>15</v>
      </c>
      <c r="J141" s="61">
        <v>60</v>
      </c>
      <c r="K141" s="63">
        <v>376</v>
      </c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64" t="s">
        <v>85</v>
      </c>
      <c r="F142" s="65">
        <v>30</v>
      </c>
      <c r="G142" s="66">
        <v>3.2</v>
      </c>
      <c r="H142" s="65">
        <v>1.4</v>
      </c>
      <c r="I142" s="65">
        <v>13.1</v>
      </c>
      <c r="J142" s="65">
        <v>82.2</v>
      </c>
      <c r="K142" s="67" t="s">
        <v>49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/>
      <c r="E144" s="64" t="s">
        <v>86</v>
      </c>
      <c r="F144" s="65">
        <v>30</v>
      </c>
      <c r="G144" s="62">
        <v>0.42</v>
      </c>
      <c r="H144" s="65">
        <v>1.8</v>
      </c>
      <c r="I144" s="65">
        <v>2.4500000000000002</v>
      </c>
      <c r="J144" s="65">
        <v>27.84</v>
      </c>
      <c r="K144" s="67">
        <v>70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22.17</v>
      </c>
      <c r="H146" s="19">
        <f t="shared" si="64"/>
        <v>16.600000000000001</v>
      </c>
      <c r="I146" s="19">
        <f t="shared" si="64"/>
        <v>72.62</v>
      </c>
      <c r="J146" s="19">
        <f t="shared" si="64"/>
        <v>552.2600000000001</v>
      </c>
      <c r="K146" s="25"/>
      <c r="L146" s="19">
        <v>61.2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0" t="s">
        <v>87</v>
      </c>
      <c r="F148" s="61">
        <v>200</v>
      </c>
      <c r="G148" s="62">
        <v>5.12</v>
      </c>
      <c r="H148" s="61">
        <v>3.6</v>
      </c>
      <c r="I148" s="61">
        <v>17.399999999999999</v>
      </c>
      <c r="J148" s="61">
        <v>112.8</v>
      </c>
      <c r="K148" s="63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60" t="s">
        <v>88</v>
      </c>
      <c r="F149" s="61">
        <v>90</v>
      </c>
      <c r="G149" s="62">
        <v>9.41</v>
      </c>
      <c r="H149" s="61">
        <v>4.1399999999999997</v>
      </c>
      <c r="I149" s="61">
        <v>10.83</v>
      </c>
      <c r="J149" s="61">
        <v>118.05</v>
      </c>
      <c r="K149" s="63">
        <v>345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60" t="s">
        <v>89</v>
      </c>
      <c r="F150" s="61">
        <v>150</v>
      </c>
      <c r="G150" s="62">
        <v>2.9</v>
      </c>
      <c r="H150" s="61">
        <v>4.7</v>
      </c>
      <c r="I150" s="61">
        <v>33.6</v>
      </c>
      <c r="J150" s="61">
        <v>145</v>
      </c>
      <c r="K150" s="63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60" t="s">
        <v>58</v>
      </c>
      <c r="F151" s="61">
        <v>200</v>
      </c>
      <c r="G151" s="62">
        <v>1.92</v>
      </c>
      <c r="H151" s="61">
        <v>0.12</v>
      </c>
      <c r="I151" s="61">
        <v>25.86</v>
      </c>
      <c r="J151" s="61">
        <v>112.36</v>
      </c>
      <c r="K151" s="63">
        <v>551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60" t="s">
        <v>48</v>
      </c>
      <c r="F152" s="61">
        <v>45</v>
      </c>
      <c r="G152" s="62">
        <v>4.7300000000000004</v>
      </c>
      <c r="H152" s="61">
        <v>2.02</v>
      </c>
      <c r="I152" s="61">
        <v>19.68</v>
      </c>
      <c r="J152" s="61">
        <v>123.3</v>
      </c>
      <c r="K152" s="63" t="s">
        <v>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60" t="s">
        <v>50</v>
      </c>
      <c r="F153" s="61">
        <v>45</v>
      </c>
      <c r="G153" s="62">
        <v>3.6</v>
      </c>
      <c r="H153" s="61">
        <v>0.7</v>
      </c>
      <c r="I153" s="61">
        <v>18</v>
      </c>
      <c r="J153" s="61">
        <v>99</v>
      </c>
      <c r="K153" s="63" t="s">
        <v>49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65">SUM(G147:G155)</f>
        <v>27.680000000000003</v>
      </c>
      <c r="H156" s="19">
        <f t="shared" si="65"/>
        <v>15.28</v>
      </c>
      <c r="I156" s="19">
        <f t="shared" si="65"/>
        <v>125.37</v>
      </c>
      <c r="J156" s="19">
        <f t="shared" si="65"/>
        <v>710.51</v>
      </c>
      <c r="K156" s="25"/>
      <c r="L156" s="19">
        <v>61.2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1230</v>
      </c>
      <c r="G157" s="32">
        <f t="shared" ref="G157" si="66">G146+G156</f>
        <v>49.850000000000009</v>
      </c>
      <c r="H157" s="32">
        <f t="shared" ref="H157" si="67">H146+H156</f>
        <v>31.880000000000003</v>
      </c>
      <c r="I157" s="32">
        <f t="shared" ref="I157" si="68">I146+I156</f>
        <v>197.99</v>
      </c>
      <c r="J157" s="32">
        <f t="shared" ref="J157:L157" si="69">J146+J156</f>
        <v>1262.77</v>
      </c>
      <c r="K157" s="32"/>
      <c r="L157" s="32">
        <f t="shared" si="69"/>
        <v>122.4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90</v>
      </c>
      <c r="F158" s="58">
        <v>200</v>
      </c>
      <c r="G158" s="68">
        <v>7.16</v>
      </c>
      <c r="H158" s="58">
        <v>9.4</v>
      </c>
      <c r="I158" s="58">
        <v>28.8</v>
      </c>
      <c r="J158" s="58">
        <v>291.89999999999998</v>
      </c>
      <c r="K158" s="59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60" t="s">
        <v>53</v>
      </c>
      <c r="F160" s="61">
        <v>200</v>
      </c>
      <c r="G160" s="62">
        <v>0.2</v>
      </c>
      <c r="H160" s="61"/>
      <c r="I160" s="61">
        <v>10.199999999999999</v>
      </c>
      <c r="J160" s="61">
        <v>41</v>
      </c>
      <c r="K160" s="63">
        <v>377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64" t="s">
        <v>91</v>
      </c>
      <c r="F161" s="65">
        <v>100</v>
      </c>
      <c r="G161" s="66">
        <v>6.5</v>
      </c>
      <c r="H161" s="65">
        <v>6.9</v>
      </c>
      <c r="I161" s="65">
        <v>59.7</v>
      </c>
      <c r="J161" s="65">
        <v>327</v>
      </c>
      <c r="K161" s="67">
        <v>628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13.86</v>
      </c>
      <c r="H165" s="19">
        <f t="shared" si="70"/>
        <v>16.3</v>
      </c>
      <c r="I165" s="19">
        <f t="shared" si="70"/>
        <v>98.7</v>
      </c>
      <c r="J165" s="19">
        <f t="shared" si="70"/>
        <v>659.9</v>
      </c>
      <c r="K165" s="25"/>
      <c r="L165" s="19">
        <v>61.2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60" t="s">
        <v>92</v>
      </c>
      <c r="F167" s="61">
        <v>200</v>
      </c>
      <c r="G167" s="62">
        <v>3.1</v>
      </c>
      <c r="H167" s="61">
        <v>5.6</v>
      </c>
      <c r="I167" s="61">
        <v>8</v>
      </c>
      <c r="J167" s="61">
        <v>96</v>
      </c>
      <c r="K167" s="63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60" t="s">
        <v>93</v>
      </c>
      <c r="F168" s="61">
        <v>90</v>
      </c>
      <c r="G168" s="62">
        <v>10.88</v>
      </c>
      <c r="H168" s="61">
        <v>11.77</v>
      </c>
      <c r="I168" s="61">
        <v>9.82</v>
      </c>
      <c r="J168" s="61">
        <v>98.32</v>
      </c>
      <c r="K168" s="63">
        <v>0.87920792079207921</v>
      </c>
      <c r="L168" s="43"/>
    </row>
    <row r="169" spans="1:12" ht="15" x14ac:dyDescent="0.25">
      <c r="A169" s="23"/>
      <c r="B169" s="15"/>
      <c r="C169" s="11"/>
      <c r="D169" s="7" t="s">
        <v>29</v>
      </c>
      <c r="E169" s="60" t="s">
        <v>94</v>
      </c>
      <c r="F169" s="61">
        <v>150</v>
      </c>
      <c r="G169" s="62">
        <v>5.6</v>
      </c>
      <c r="H169" s="61">
        <v>4.9000000000000004</v>
      </c>
      <c r="I169" s="61">
        <v>37.799999999999997</v>
      </c>
      <c r="J169" s="61">
        <v>223</v>
      </c>
      <c r="K169" s="63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60" t="s">
        <v>47</v>
      </c>
      <c r="F170" s="61">
        <v>200</v>
      </c>
      <c r="G170" s="62">
        <v>0.6</v>
      </c>
      <c r="H170" s="61">
        <v>0.1</v>
      </c>
      <c r="I170" s="61">
        <v>31.7</v>
      </c>
      <c r="J170" s="61">
        <v>131</v>
      </c>
      <c r="K170" s="63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60" t="s">
        <v>48</v>
      </c>
      <c r="F171" s="61">
        <v>45</v>
      </c>
      <c r="G171" s="62">
        <v>4.7300000000000004</v>
      </c>
      <c r="H171" s="61">
        <v>2.02</v>
      </c>
      <c r="I171" s="61">
        <v>19.68</v>
      </c>
      <c r="J171" s="61">
        <v>123.3</v>
      </c>
      <c r="K171" s="63" t="s">
        <v>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60" t="s">
        <v>50</v>
      </c>
      <c r="F172" s="61">
        <v>30</v>
      </c>
      <c r="G172" s="62">
        <v>2.4</v>
      </c>
      <c r="H172" s="61">
        <v>0.5</v>
      </c>
      <c r="I172" s="61">
        <v>12</v>
      </c>
      <c r="J172" s="61">
        <v>66</v>
      </c>
      <c r="K172" s="63" t="s">
        <v>49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71">SUM(G166:G174)</f>
        <v>27.31</v>
      </c>
      <c r="H175" s="19">
        <f t="shared" si="71"/>
        <v>24.889999999999997</v>
      </c>
      <c r="I175" s="19">
        <f t="shared" si="71"/>
        <v>119</v>
      </c>
      <c r="J175" s="19">
        <f t="shared" si="71"/>
        <v>737.61999999999989</v>
      </c>
      <c r="K175" s="25"/>
      <c r="L175" s="19">
        <v>61.2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1215</v>
      </c>
      <c r="G176" s="32">
        <f t="shared" ref="G176" si="72">G165+G175</f>
        <v>41.17</v>
      </c>
      <c r="H176" s="32">
        <f t="shared" ref="H176" si="73">H165+H175</f>
        <v>41.19</v>
      </c>
      <c r="I176" s="32">
        <f t="shared" ref="I176" si="74">I165+I175</f>
        <v>217.7</v>
      </c>
      <c r="J176" s="32">
        <f t="shared" ref="J176:L176" si="75">J165+J175</f>
        <v>1397.52</v>
      </c>
      <c r="K176" s="32"/>
      <c r="L176" s="32">
        <f t="shared" si="75"/>
        <v>122.4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95</v>
      </c>
      <c r="F177" s="58">
        <v>200</v>
      </c>
      <c r="G177" s="68">
        <v>8.6</v>
      </c>
      <c r="H177" s="58">
        <v>15</v>
      </c>
      <c r="I177" s="58">
        <v>46.7</v>
      </c>
      <c r="J177" s="58">
        <v>356.3</v>
      </c>
      <c r="K177" s="59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60" t="s">
        <v>40</v>
      </c>
      <c r="F179" s="61">
        <v>200</v>
      </c>
      <c r="G179" s="62">
        <v>0.2</v>
      </c>
      <c r="H179" s="61">
        <v>0.1</v>
      </c>
      <c r="I179" s="61">
        <v>15</v>
      </c>
      <c r="J179" s="61">
        <v>60</v>
      </c>
      <c r="K179" s="63">
        <v>376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7" t="s">
        <v>77</v>
      </c>
      <c r="F181" s="58">
        <v>100</v>
      </c>
      <c r="G181" s="68">
        <v>1.4</v>
      </c>
      <c r="H181" s="58">
        <v>0.3</v>
      </c>
      <c r="I181" s="58">
        <v>16</v>
      </c>
      <c r="J181" s="58">
        <v>72.3</v>
      </c>
      <c r="K181" s="59" t="s">
        <v>49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10.199999999999999</v>
      </c>
      <c r="H184" s="19">
        <f t="shared" si="76"/>
        <v>15.4</v>
      </c>
      <c r="I184" s="19">
        <f t="shared" si="76"/>
        <v>77.7</v>
      </c>
      <c r="J184" s="19">
        <f t="shared" si="76"/>
        <v>488.6</v>
      </c>
      <c r="K184" s="25"/>
      <c r="L184" s="19">
        <v>61.2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0" t="s">
        <v>96</v>
      </c>
      <c r="F186" s="61">
        <v>200</v>
      </c>
      <c r="G186" s="62">
        <v>1.7</v>
      </c>
      <c r="H186" s="61">
        <v>4.3</v>
      </c>
      <c r="I186" s="61">
        <v>13.7</v>
      </c>
      <c r="J186" s="61">
        <v>100.94</v>
      </c>
      <c r="K186" s="63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60" t="s">
        <v>97</v>
      </c>
      <c r="F187" s="61">
        <v>90</v>
      </c>
      <c r="G187" s="62">
        <v>7.8</v>
      </c>
      <c r="H187" s="61">
        <v>7.7</v>
      </c>
      <c r="I187" s="61">
        <v>8.1</v>
      </c>
      <c r="J187" s="61">
        <v>235</v>
      </c>
      <c r="K187" s="63">
        <v>437</v>
      </c>
      <c r="L187" s="43"/>
    </row>
    <row r="188" spans="1:12" ht="15" x14ac:dyDescent="0.25">
      <c r="A188" s="23"/>
      <c r="B188" s="15"/>
      <c r="C188" s="11"/>
      <c r="D188" s="7" t="s">
        <v>29</v>
      </c>
      <c r="E188" s="60" t="s">
        <v>98</v>
      </c>
      <c r="F188" s="61">
        <v>150</v>
      </c>
      <c r="G188" s="62">
        <v>3.5</v>
      </c>
      <c r="H188" s="61">
        <v>6.7</v>
      </c>
      <c r="I188" s="61">
        <v>11.5</v>
      </c>
      <c r="J188" s="61">
        <v>119</v>
      </c>
      <c r="K188" s="63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60" t="s">
        <v>64</v>
      </c>
      <c r="F189" s="61">
        <v>200</v>
      </c>
      <c r="G189" s="62">
        <v>0.7</v>
      </c>
      <c r="H189" s="61">
        <v>0.3</v>
      </c>
      <c r="I189" s="61">
        <v>24.4</v>
      </c>
      <c r="J189" s="61">
        <v>103</v>
      </c>
      <c r="K189" s="63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60" t="s">
        <v>48</v>
      </c>
      <c r="F190" s="61">
        <v>30</v>
      </c>
      <c r="G190" s="62">
        <v>3.2</v>
      </c>
      <c r="H190" s="61">
        <v>1.4</v>
      </c>
      <c r="I190" s="61">
        <v>13.1</v>
      </c>
      <c r="J190" s="61">
        <v>82.2</v>
      </c>
      <c r="K190" s="63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60" t="s">
        <v>50</v>
      </c>
      <c r="F191" s="61">
        <v>30</v>
      </c>
      <c r="G191" s="62">
        <v>2.4</v>
      </c>
      <c r="H191" s="61">
        <v>0.5</v>
      </c>
      <c r="I191" s="61">
        <v>12</v>
      </c>
      <c r="J191" s="61">
        <v>66</v>
      </c>
      <c r="K191" s="63" t="s">
        <v>49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7">SUM(G185:G193)</f>
        <v>19.299999999999997</v>
      </c>
      <c r="H194" s="19">
        <f t="shared" si="77"/>
        <v>20.9</v>
      </c>
      <c r="I194" s="19">
        <f t="shared" si="77"/>
        <v>82.8</v>
      </c>
      <c r="J194" s="19">
        <f t="shared" si="77"/>
        <v>706.1400000000001</v>
      </c>
      <c r="K194" s="25"/>
      <c r="L194" s="19">
        <v>61.2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78">G184+G194</f>
        <v>29.499999999999996</v>
      </c>
      <c r="H195" s="32">
        <f t="shared" ref="H195" si="79">H184+H194</f>
        <v>36.299999999999997</v>
      </c>
      <c r="I195" s="32">
        <f t="shared" ref="I195" si="80">I184+I194</f>
        <v>160.5</v>
      </c>
      <c r="J195" s="32">
        <f t="shared" ref="J195:L195" si="81">J184+J194</f>
        <v>1194.7400000000002</v>
      </c>
      <c r="K195" s="32"/>
      <c r="L195" s="32">
        <f t="shared" si="81"/>
        <v>122.4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1213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42.953000000000003</v>
      </c>
      <c r="H196" s="34">
        <f t="shared" si="82"/>
        <v>42.891999999999996</v>
      </c>
      <c r="I196" s="34">
        <f t="shared" si="82"/>
        <v>181.209</v>
      </c>
      <c r="J196" s="34">
        <f t="shared" si="82"/>
        <v>1279.443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122.4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2024-02-14T12:40:28Z</dcterms:modified>
</cp:coreProperties>
</file>